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7715" windowHeight="838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Tabelle1!$A$1:$H$53</definedName>
  </definedNames>
  <calcPr calcId="145621"/>
</workbook>
</file>

<file path=xl/calcChain.xml><?xml version="1.0" encoding="utf-8"?>
<calcChain xmlns="http://schemas.openxmlformats.org/spreadsheetml/2006/main">
  <c r="E30" i="1" l="1"/>
  <c r="G25" i="1" l="1"/>
  <c r="G24" i="1"/>
  <c r="G23" i="1"/>
  <c r="G16" i="1" l="1"/>
  <c r="G28" i="1" l="1"/>
  <c r="G27" i="1"/>
  <c r="G26" i="1"/>
  <c r="G22" i="1"/>
  <c r="G21" i="1"/>
  <c r="G20" i="1"/>
  <c r="G19" i="1"/>
  <c r="G18" i="1"/>
  <c r="G17" i="1"/>
  <c r="G15" i="1"/>
</calcChain>
</file>

<file path=xl/sharedStrings.xml><?xml version="1.0" encoding="utf-8"?>
<sst xmlns="http://schemas.openxmlformats.org/spreadsheetml/2006/main" count="59" uniqueCount="39">
  <si>
    <t>Spesenabrechnung</t>
  </si>
  <si>
    <t>für den Monat:</t>
  </si>
  <si>
    <t>auszahlen an:</t>
  </si>
  <si>
    <t>Belegnummer</t>
  </si>
  <si>
    <t>Kurztext</t>
  </si>
  <si>
    <t>Betrag</t>
  </si>
  <si>
    <t>Konto</t>
  </si>
  <si>
    <t>Konti</t>
  </si>
  <si>
    <t>Profitcenter Turnierbetrieb</t>
  </si>
  <si>
    <t>Profitcenter Goldlotto</t>
  </si>
  <si>
    <t>Nummer</t>
  </si>
  <si>
    <t>Bezeichnung</t>
  </si>
  <si>
    <t>Informationen</t>
  </si>
  <si>
    <t>Grümpi</t>
  </si>
  <si>
    <t>Goldlotto</t>
  </si>
  <si>
    <t>Aufwand Spielbetrieb</t>
  </si>
  <si>
    <t>Schiedsrichter-Spesen, Hallenturniere, Trainingsmaterial</t>
  </si>
  <si>
    <t>Reparatur und Unterhalt</t>
  </si>
  <si>
    <t>Benzin für Rasenmäher, Material Platzwart, etc.</t>
  </si>
  <si>
    <t>Platz</t>
  </si>
  <si>
    <t>Spielbetrieb</t>
  </si>
  <si>
    <t>alle Aufwendungen rund um Grümpi, "Schnäuscht Bützbärger", etc.</t>
  </si>
  <si>
    <t>alle Aufwendungen rund um das Goldlotto</t>
  </si>
  <si>
    <t>übrige Aufwendungen</t>
  </si>
  <si>
    <t>Diverses</t>
  </si>
  <si>
    <t xml:space="preserve">Porto für den Versand </t>
  </si>
  <si>
    <t>Werbung</t>
  </si>
  <si>
    <t>Werbeaufwand</t>
  </si>
  <si>
    <t>Total</t>
  </si>
  <si>
    <t>Unterschrift:</t>
  </si>
  <si>
    <t>Datum:    ________________</t>
  </si>
  <si>
    <t>Porto für den Versand , etc.</t>
  </si>
  <si>
    <t>CHF</t>
  </si>
  <si>
    <t>_________________________</t>
  </si>
  <si>
    <t>(leer lassen)</t>
  </si>
  <si>
    <t>Buchungsnummer:</t>
  </si>
  <si>
    <t>Konto:</t>
  </si>
  <si>
    <t>alle Einnahmen/Aufwendungen rund um Grümpi, "Schnäuscht Bützbärger", etc.</t>
  </si>
  <si>
    <t>alle Einnahmen/Aufwendungen rund um das Goldlotto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</si>
</sst>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SFr.&quot;\ * #,##0.00_ ;_ &quot;SFr.&quot;\ * \-#,##0.00_ ;_ &quot;SFr.&quot;\ * &quot;-&quot;??_ ;_ @_ "/>
  </numFmts>
  <fonts count="5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b/>
      <sz val="26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0" fillId="0" borderId="2" xfId="0" applyBorder="1"/>
    <xf numFmtId="0" fontId="3" fillId="0" borderId="2" xfId="0" applyFont="1" applyBorder="1"/>
    <xf numFmtId="44" fontId="3" fillId="0" borderId="1" xfId="0" applyNumberFormat="1" applyFont="1" applyBorder="1" applyAlignment="1">
      <alignment horizontal="left"/>
    </xf>
    <xf numFmtId="0" fontId="0" fillId="0" borderId="0" xfId="0" applyFill="1" applyBorder="1" applyAlignment="1"/>
    <xf numFmtId="0" fontId="3" fillId="0" borderId="0" xfId="0" applyFont="1" applyBorder="1" applyAlignment="1">
      <alignment horizontal="right"/>
    </xf>
    <xf numFmtId="0" fontId="3" fillId="0" borderId="3" xfId="0" applyFont="1" applyBorder="1" applyAlignment="1"/>
    <xf numFmtId="0" fontId="3" fillId="0" borderId="3" xfId="0" applyFont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/>
    <xf numFmtId="0" fontId="3" fillId="0" borderId="7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8" xfId="0" applyFont="1" applyBorder="1" applyAlignment="1"/>
    <xf numFmtId="4" fontId="3" fillId="0" borderId="8" xfId="0" applyNumberFormat="1" applyFont="1" applyBorder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6" xfId="0" applyFont="1" applyBorder="1" applyAlignment="1">
      <alignment horizontal="right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horizontal="right"/>
    </xf>
  </cellXfs>
  <cellStyles count="1">
    <cellStyle name="Standard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1059154</xdr:colOff>
      <xdr:row>0</xdr:row>
      <xdr:rowOff>0</xdr:rowOff>
    </xdr:from>
    <xdr:to>
      <xdr:col>6</xdr:col>
      <xdr:colOff>998503</xdr:colOff>
      <xdr:row>3</xdr:row>
      <xdr:rowOff>112619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74" b="10182"/>
        <a:stretch/>
      </xdr:blipFill>
      <xdr:spPr>
        <a:xfrm>
          <a:off x="4151978" y="0"/>
          <a:ext cx="3536437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view="pageLayout" zoomScale="85" zoomScaleNormal="100" zoomScaleSheetLayoutView="100" zoomScalePageLayoutView="85" workbookViewId="0">
      <selection activeCell="E5" sqref="E5"/>
    </sheetView>
  </sheetViews>
  <sheetFormatPr baseColWidth="10" defaultRowHeight="12.75" x14ac:dyDescent="0.2"/>
  <cols>
    <col min="1" max="1" width="6.85546875" customWidth="1"/>
    <col min="2" max="2" width="11.28515625" customWidth="1"/>
    <col min="3" max="3" width="25.85546875" customWidth="1"/>
    <col min="4" max="4" width="22.7109375" customWidth="1"/>
    <col min="5" max="5" width="15.85546875" customWidth="1"/>
    <col min="6" max="6" width="12.5703125" customWidth="1"/>
    <col min="7" max="7" width="14.42578125" customWidth="1"/>
    <col min="8" max="8" width="0.5703125" customWidth="1"/>
    <col min="9" max="9" width="12.5703125" customWidth="1"/>
    <col min="10" max="10" width="8.85546875" customWidth="1"/>
    <col min="11" max="11" width="12.42578125" customWidth="1"/>
    <col min="12" max="12" width="2.7109375" customWidth="1"/>
    <col min="13" max="17" width="12.7109375" customWidth="1"/>
  </cols>
  <sheetData>
    <row r="1" spans="1:14" x14ac:dyDescent="0.2">
      <c r="A1" s="16" t="s">
        <v>35</v>
      </c>
      <c r="B1" s="7"/>
      <c r="C1" s="8" t="s">
        <v>33</v>
      </c>
      <c r="D1" s="8"/>
      <c r="E1" s="8"/>
      <c r="F1" s="8"/>
      <c r="G1" s="8"/>
      <c r="H1" s="8"/>
      <c r="I1" s="8"/>
      <c r="J1" s="1"/>
    </row>
    <row r="2" spans="1:14" x14ac:dyDescent="0.2">
      <c r="A2" t="s">
        <v>34</v>
      </c>
      <c r="I2" s="8"/>
      <c r="J2" s="2"/>
    </row>
    <row r="3" spans="1:14" ht="21" customHeight="1" x14ac:dyDescent="0.2">
      <c r="I3" s="6"/>
      <c r="J3" s="5"/>
    </row>
    <row r="4" spans="1:14" ht="11.25" customHeight="1" x14ac:dyDescent="0.2">
      <c r="B4" s="4"/>
      <c r="C4" s="4"/>
      <c r="D4" s="4"/>
      <c r="E4" s="4"/>
      <c r="F4" s="4"/>
      <c r="G4" s="4"/>
      <c r="H4" s="4"/>
      <c r="I4" s="6"/>
      <c r="J4" s="5"/>
    </row>
    <row r="5" spans="1:14" ht="42.75" customHeight="1" x14ac:dyDescent="0.2">
      <c r="A5" s="4" t="s">
        <v>0</v>
      </c>
      <c r="B5" s="4"/>
      <c r="C5" s="4"/>
      <c r="D5" s="4"/>
      <c r="E5" s="4"/>
      <c r="F5" s="4"/>
      <c r="G5" s="4"/>
      <c r="H5" s="4"/>
      <c r="I5" s="6"/>
      <c r="J5" s="5"/>
    </row>
    <row r="6" spans="1:14" ht="21" customHeight="1" x14ac:dyDescent="0.2">
      <c r="A6" s="8"/>
      <c r="B6" s="8"/>
      <c r="C6" s="8"/>
      <c r="D6" s="8"/>
      <c r="E6" s="6"/>
      <c r="F6" s="6"/>
      <c r="G6" s="6"/>
      <c r="H6" s="6"/>
      <c r="I6" s="6"/>
      <c r="J6" s="5"/>
      <c r="K6" s="4"/>
      <c r="L6" s="4"/>
      <c r="M6" s="4"/>
      <c r="N6" s="3"/>
    </row>
    <row r="7" spans="1:14" s="9" customFormat="1" x14ac:dyDescent="0.2"/>
    <row r="8" spans="1:14" ht="15" x14ac:dyDescent="0.2">
      <c r="A8" s="10" t="s">
        <v>1</v>
      </c>
      <c r="B8" s="10"/>
      <c r="C8" s="14"/>
    </row>
    <row r="9" spans="1:14" ht="21" customHeight="1" x14ac:dyDescent="0.2">
      <c r="A9" s="10"/>
      <c r="B9" s="10"/>
      <c r="C9" s="10"/>
      <c r="D9" s="10"/>
      <c r="E9" s="10"/>
      <c r="F9" s="10"/>
      <c r="G9" s="10"/>
    </row>
    <row r="10" spans="1:14" ht="21" customHeight="1" x14ac:dyDescent="0.2">
      <c r="A10" s="10" t="s">
        <v>2</v>
      </c>
      <c r="B10" s="10"/>
      <c r="C10" s="14"/>
      <c r="D10" s="17" t="s">
        <v>36</v>
      </c>
      <c r="E10" s="14"/>
      <c r="F10" s="14"/>
      <c r="G10" s="14"/>
    </row>
    <row r="11" spans="1:14" ht="21" customHeight="1" x14ac:dyDescent="0.2">
      <c r="A11" s="10"/>
      <c r="B11" s="10"/>
      <c r="C11" s="10"/>
      <c r="D11" s="10"/>
      <c r="E11" s="10"/>
      <c r="F11" s="10"/>
      <c r="G11" s="10"/>
    </row>
    <row r="12" spans="1:14" ht="21" customHeight="1" x14ac:dyDescent="0.2">
      <c r="A12" s="10"/>
      <c r="B12" s="10"/>
      <c r="C12" s="10"/>
      <c r="D12" s="10"/>
      <c r="E12" s="10"/>
      <c r="F12" s="10"/>
      <c r="G12" s="10"/>
    </row>
    <row r="13" spans="1:14" ht="21" customHeight="1" x14ac:dyDescent="0.2">
      <c r="A13" s="20" t="s">
        <v>3</v>
      </c>
      <c r="B13" s="23"/>
      <c r="C13" s="21" t="s">
        <v>4</v>
      </c>
      <c r="D13" s="22"/>
      <c r="E13" s="24" t="s">
        <v>5</v>
      </c>
      <c r="F13" s="21" t="s">
        <v>6</v>
      </c>
      <c r="G13" s="24" t="s">
        <v>11</v>
      </c>
    </row>
    <row r="14" spans="1:14" ht="11.25" customHeight="1" x14ac:dyDescent="0.2">
      <c r="A14" s="28"/>
      <c r="B14" s="29"/>
      <c r="C14" s="10"/>
      <c r="D14" s="10"/>
      <c r="E14" s="25"/>
      <c r="F14" s="10"/>
      <c r="G14" s="25"/>
    </row>
    <row r="15" spans="1:14" ht="23.25" customHeight="1" x14ac:dyDescent="0.2">
      <c r="A15" s="30">
        <v>1</v>
      </c>
      <c r="B15" s="31"/>
      <c r="C15" s="18"/>
      <c r="D15" s="18"/>
      <c r="E15" s="27"/>
      <c r="F15" s="19"/>
      <c r="G15" s="26" t="e">
        <f>VLOOKUP(F15,Tabelle2!$A$6:$B$11,2)</f>
        <v>#N/A</v>
      </c>
    </row>
    <row r="16" spans="1:14" ht="23.25" customHeight="1" x14ac:dyDescent="0.2">
      <c r="A16" s="30">
        <v>2</v>
      </c>
      <c r="B16" s="31"/>
      <c r="C16" s="18"/>
      <c r="D16" s="18"/>
      <c r="E16" s="27"/>
      <c r="F16" s="19"/>
      <c r="G16" s="26" t="e">
        <f>VLOOKUP(F16,Tabelle2!$A$6:$B$11,2)</f>
        <v>#N/A</v>
      </c>
    </row>
    <row r="17" spans="1:7" ht="23.25" customHeight="1" x14ac:dyDescent="0.2">
      <c r="A17" s="30">
        <v>3</v>
      </c>
      <c r="B17" s="31"/>
      <c r="C17" s="18"/>
      <c r="D17" s="18"/>
      <c r="E17" s="27"/>
      <c r="F17" s="19"/>
      <c r="G17" s="26" t="e">
        <f>VLOOKUP(F17,Tabelle2!$A$6:$B$11,2)</f>
        <v>#N/A</v>
      </c>
    </row>
    <row r="18" spans="1:7" ht="23.25" customHeight="1" x14ac:dyDescent="0.2">
      <c r="A18" s="30">
        <v>4</v>
      </c>
      <c r="B18" s="31"/>
      <c r="C18" s="18"/>
      <c r="D18" s="18"/>
      <c r="E18" s="27"/>
      <c r="F18" s="19"/>
      <c r="G18" s="26" t="e">
        <f>VLOOKUP(F18,Tabelle2!$A$6:$B$11,2)</f>
        <v>#N/A</v>
      </c>
    </row>
    <row r="19" spans="1:7" s="9" customFormat="1" ht="23.25" customHeight="1" x14ac:dyDescent="0.2">
      <c r="A19" s="30">
        <v>5</v>
      </c>
      <c r="B19" s="31"/>
      <c r="C19" s="18"/>
      <c r="D19" s="18"/>
      <c r="E19" s="27"/>
      <c r="F19" s="19"/>
      <c r="G19" s="26" t="e">
        <f>VLOOKUP(F19,Tabelle2!$A$6:$B$11,2)</f>
        <v>#N/A</v>
      </c>
    </row>
    <row r="20" spans="1:7" ht="23.25" customHeight="1" x14ac:dyDescent="0.2">
      <c r="A20" s="30">
        <v>6</v>
      </c>
      <c r="B20" s="31"/>
      <c r="C20" s="18"/>
      <c r="D20" s="18"/>
      <c r="E20" s="27"/>
      <c r="F20" s="19"/>
      <c r="G20" s="26" t="e">
        <f>VLOOKUP(F20,Tabelle2!$A$6:$B$11,2)</f>
        <v>#N/A</v>
      </c>
    </row>
    <row r="21" spans="1:7" ht="23.25" customHeight="1" x14ac:dyDescent="0.2">
      <c r="A21" s="30">
        <v>7</v>
      </c>
      <c r="B21" s="31"/>
      <c r="C21" s="18"/>
      <c r="D21" s="18"/>
      <c r="E21" s="27"/>
      <c r="F21" s="19"/>
      <c r="G21" s="26" t="e">
        <f>VLOOKUP(F21,Tabelle2!$A$6:$B$11,2)</f>
        <v>#N/A</v>
      </c>
    </row>
    <row r="22" spans="1:7" ht="23.25" customHeight="1" x14ac:dyDescent="0.2">
      <c r="A22" s="30">
        <v>8</v>
      </c>
      <c r="B22" s="31"/>
      <c r="C22" s="18"/>
      <c r="D22" s="18"/>
      <c r="E22" s="27"/>
      <c r="F22" s="19"/>
      <c r="G22" s="26" t="e">
        <f>VLOOKUP(F22,Tabelle2!$A$6:$B$11,2)</f>
        <v>#N/A</v>
      </c>
    </row>
    <row r="23" spans="1:7" ht="23.25" customHeight="1" x14ac:dyDescent="0.2">
      <c r="A23" s="30">
        <v>9</v>
      </c>
      <c r="B23" s="31"/>
      <c r="C23" s="18"/>
      <c r="D23" s="18"/>
      <c r="E23" s="27"/>
      <c r="F23" s="19"/>
      <c r="G23" s="26" t="e">
        <f>VLOOKUP(F23,Tabelle2!$A$6:$B$11,2)</f>
        <v>#N/A</v>
      </c>
    </row>
    <row r="24" spans="1:7" ht="23.25" customHeight="1" x14ac:dyDescent="0.2">
      <c r="A24" s="30">
        <v>10</v>
      </c>
      <c r="B24" s="31"/>
      <c r="C24" s="18"/>
      <c r="D24" s="18"/>
      <c r="E24" s="27"/>
      <c r="F24" s="19"/>
      <c r="G24" s="26" t="e">
        <f>VLOOKUP(F24,Tabelle2!$A$6:$B$11,2)</f>
        <v>#N/A</v>
      </c>
    </row>
    <row r="25" spans="1:7" ht="23.25" customHeight="1" x14ac:dyDescent="0.2">
      <c r="A25" s="30">
        <v>11</v>
      </c>
      <c r="B25" s="31"/>
      <c r="C25" s="18"/>
      <c r="D25" s="18"/>
      <c r="E25" s="27"/>
      <c r="F25" s="19"/>
      <c r="G25" s="26" t="e">
        <f>VLOOKUP(F25,Tabelle2!$A$6:$B$11,2)</f>
        <v>#N/A</v>
      </c>
    </row>
    <row r="26" spans="1:7" ht="23.25" customHeight="1" x14ac:dyDescent="0.2">
      <c r="A26" s="30">
        <v>12</v>
      </c>
      <c r="B26" s="31"/>
      <c r="C26" s="18"/>
      <c r="D26" s="18"/>
      <c r="E26" s="27"/>
      <c r="F26" s="19"/>
      <c r="G26" s="26" t="e">
        <f>VLOOKUP(F26,Tabelle2!$A$6:$B$11,2)</f>
        <v>#N/A</v>
      </c>
    </row>
    <row r="27" spans="1:7" ht="23.25" customHeight="1" x14ac:dyDescent="0.2">
      <c r="A27" s="30">
        <v>13</v>
      </c>
      <c r="B27" s="31"/>
      <c r="C27" s="18"/>
      <c r="D27" s="18"/>
      <c r="E27" s="27"/>
      <c r="F27" s="19"/>
      <c r="G27" s="26" t="e">
        <f>VLOOKUP(F27,Tabelle2!$A$6:$B$11,2)</f>
        <v>#N/A</v>
      </c>
    </row>
    <row r="28" spans="1:7" ht="23.25" customHeight="1" x14ac:dyDescent="0.2">
      <c r="A28" s="30">
        <v>14</v>
      </c>
      <c r="B28" s="31"/>
      <c r="C28" s="18"/>
      <c r="D28" s="18"/>
      <c r="E28" s="27"/>
      <c r="F28" s="19"/>
      <c r="G28" s="26" t="e">
        <f>VLOOKUP(F28,Tabelle2!$A$6:$B$11,2)</f>
        <v>#N/A</v>
      </c>
    </row>
    <row r="29" spans="1:7" ht="23.25" customHeight="1" x14ac:dyDescent="0.2">
      <c r="A29" s="20"/>
      <c r="B29" s="21"/>
      <c r="C29" s="21"/>
      <c r="D29" s="21"/>
      <c r="E29" s="32"/>
      <c r="F29" s="32"/>
      <c r="G29" s="23"/>
    </row>
    <row r="30" spans="1:7" ht="23.25" customHeight="1" thickBot="1" x14ac:dyDescent="0.25">
      <c r="A30" s="28"/>
      <c r="B30" s="11"/>
      <c r="C30" s="11" t="s">
        <v>28</v>
      </c>
      <c r="D30" s="15" t="s">
        <v>32</v>
      </c>
      <c r="E30" s="37">
        <f>SUM(E15:E28)</f>
        <v>0</v>
      </c>
      <c r="F30" s="17"/>
      <c r="G30" s="29"/>
    </row>
    <row r="31" spans="1:7" ht="21" customHeight="1" thickTop="1" x14ac:dyDescent="0.2">
      <c r="A31" s="33"/>
      <c r="B31" s="34"/>
      <c r="C31" s="34"/>
      <c r="D31" s="34"/>
      <c r="E31" s="34"/>
      <c r="F31" s="34"/>
      <c r="G31" s="35"/>
    </row>
    <row r="32" spans="1:7" ht="21" customHeight="1" x14ac:dyDescent="0.2"/>
    <row r="33" spans="1:11" ht="21" customHeight="1" x14ac:dyDescent="0.2"/>
    <row r="34" spans="1:11" ht="21" customHeight="1" x14ac:dyDescent="0.2">
      <c r="A34" s="10" t="s">
        <v>30</v>
      </c>
      <c r="B34" s="10"/>
      <c r="C34" s="12" t="s">
        <v>29</v>
      </c>
      <c r="D34" s="12"/>
    </row>
    <row r="37" spans="1:11" x14ac:dyDescent="0.2">
      <c r="K37" s="8"/>
    </row>
    <row r="42" spans="1:11" x14ac:dyDescent="0.2">
      <c r="A42" s="36" t="s">
        <v>10</v>
      </c>
      <c r="B42" t="s">
        <v>4</v>
      </c>
      <c r="C42" t="s">
        <v>11</v>
      </c>
      <c r="D42" t="s">
        <v>12</v>
      </c>
    </row>
    <row r="43" spans="1:11" x14ac:dyDescent="0.2">
      <c r="A43" s="36">
        <v>3000</v>
      </c>
      <c r="B43" t="s">
        <v>20</v>
      </c>
      <c r="C43" t="s">
        <v>15</v>
      </c>
      <c r="D43" t="s">
        <v>16</v>
      </c>
    </row>
    <row r="44" spans="1:11" x14ac:dyDescent="0.2">
      <c r="A44" s="36">
        <v>3003</v>
      </c>
      <c r="B44" t="s">
        <v>19</v>
      </c>
      <c r="C44" t="s">
        <v>17</v>
      </c>
      <c r="D44" t="s">
        <v>18</v>
      </c>
    </row>
    <row r="45" spans="1:11" x14ac:dyDescent="0.2">
      <c r="A45" s="36">
        <v>3007</v>
      </c>
      <c r="B45" t="s">
        <v>26</v>
      </c>
      <c r="C45" t="s">
        <v>27</v>
      </c>
    </row>
    <row r="46" spans="1:11" x14ac:dyDescent="0.2">
      <c r="A46" s="36">
        <v>3008</v>
      </c>
      <c r="B46" t="s">
        <v>24</v>
      </c>
      <c r="C46" t="s">
        <v>23</v>
      </c>
      <c r="D46" t="s">
        <v>31</v>
      </c>
    </row>
    <row r="47" spans="1:11" x14ac:dyDescent="0.2">
      <c r="A47" s="36">
        <v>6006</v>
      </c>
      <c r="B47" t="s">
        <v>13</v>
      </c>
      <c r="C47" t="s">
        <v>8</v>
      </c>
      <c r="D47" t="s">
        <v>37</v>
      </c>
    </row>
    <row r="48" spans="1:11" x14ac:dyDescent="0.2">
      <c r="A48" s="36">
        <v>6007</v>
      </c>
      <c r="B48" t="s">
        <v>14</v>
      </c>
      <c r="C48" t="s">
        <v>9</v>
      </c>
      <c r="D48" t="s">
        <v>38</v>
      </c>
    </row>
    <row r="53" spans="1:8" x14ac:dyDescent="0.2">
      <c r="A53" s="13"/>
      <c r="B53" s="13"/>
      <c r="C53" s="13"/>
      <c r="D53" s="13"/>
      <c r="E53" s="13"/>
      <c r="F53" s="13"/>
      <c r="G53" s="13"/>
      <c r="H53" s="13"/>
    </row>
  </sheetData>
  <conditionalFormatting sqref="G16:G22 G26:G28">
    <cfRule type="containsErrors" dxfId="3" priority="4">
      <formula>ISERROR(G16)</formula>
    </cfRule>
  </conditionalFormatting>
  <conditionalFormatting sqref="D30">
    <cfRule type="cellIs" dxfId="2" priority="3" operator="equal">
      <formula>0</formula>
    </cfRule>
  </conditionalFormatting>
  <conditionalFormatting sqref="G23:G25">
    <cfRule type="containsErrors" dxfId="1" priority="2">
      <formula>ISERROR(G23)</formula>
    </cfRule>
  </conditionalFormatting>
  <conditionalFormatting sqref="G15">
    <cfRule type="containsErrors" dxfId="0" priority="1">
      <formula>ISERROR(G15)</formula>
    </cfRule>
  </conditionalFormatting>
  <pageMargins left="0.78740157480314965" right="0.55118110236220474" top="0.59055118110236227" bottom="0.51181102362204722" header="0.31496062992125984" footer="0.31496062992125984"/>
  <pageSetup paperSize="9" scale="80" orientation="portrait" r:id="rId1"/>
  <headerFooter>
    <oddFooter>&amp;LVorstand&amp;Cwww.fcbuetzberg.ch&amp;RApril 2018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Tabelle2!$A$6:$A$11</xm:f>
          </x14:formula1>
          <xm:sqref>F15:F28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"/>
  <sheetViews>
    <sheetView workbookViewId="0">
      <selection activeCell="D18" sqref="D18"/>
    </sheetView>
  </sheetViews>
  <sheetFormatPr baseColWidth="10" defaultRowHeight="12.75" x14ac:dyDescent="0.2"/>
  <cols>
    <col min="2" max="2" width="13.28515625" customWidth="1"/>
    <col min="3" max="3" width="22.42578125" customWidth="1"/>
  </cols>
  <sheetData>
    <row r="3" spans="1:4" x14ac:dyDescent="0.2">
      <c r="A3" t="s">
        <v>7</v>
      </c>
    </row>
    <row r="5" spans="1:4" x14ac:dyDescent="0.2">
      <c r="A5" t="s">
        <v>10</v>
      </c>
      <c r="B5" t="s">
        <v>4</v>
      </c>
      <c r="C5" t="s">
        <v>11</v>
      </c>
      <c r="D5" t="s">
        <v>12</v>
      </c>
    </row>
    <row r="6" spans="1:4" x14ac:dyDescent="0.2">
      <c r="A6">
        <v>3000</v>
      </c>
      <c r="B6" t="s">
        <v>20</v>
      </c>
      <c r="C6" t="s">
        <v>15</v>
      </c>
      <c r="D6" t="s">
        <v>16</v>
      </c>
    </row>
    <row r="7" spans="1:4" x14ac:dyDescent="0.2">
      <c r="A7">
        <v>3003</v>
      </c>
      <c r="B7" t="s">
        <v>19</v>
      </c>
      <c r="C7" t="s">
        <v>17</v>
      </c>
      <c r="D7" t="s">
        <v>18</v>
      </c>
    </row>
    <row r="8" spans="1:4" x14ac:dyDescent="0.2">
      <c r="A8">
        <v>3007</v>
      </c>
      <c r="B8" t="s">
        <v>26</v>
      </c>
      <c r="C8" t="s">
        <v>27</v>
      </c>
    </row>
    <row r="9" spans="1:4" x14ac:dyDescent="0.2">
      <c r="A9">
        <v>3008</v>
      </c>
      <c r="B9" t="s">
        <v>24</v>
      </c>
      <c r="C9" t="s">
        <v>23</v>
      </c>
      <c r="D9" t="s">
        <v>25</v>
      </c>
    </row>
    <row r="10" spans="1:4" x14ac:dyDescent="0.2">
      <c r="A10">
        <v>6006</v>
      </c>
      <c r="B10" t="s">
        <v>13</v>
      </c>
      <c r="C10" t="s">
        <v>8</v>
      </c>
      <c r="D10" t="s">
        <v>21</v>
      </c>
    </row>
    <row r="11" spans="1:4" x14ac:dyDescent="0.2">
      <c r="A11">
        <v>6007</v>
      </c>
      <c r="B11" t="s">
        <v>14</v>
      </c>
      <c r="C11" t="s">
        <v>9</v>
      </c>
      <c r="D11" t="s">
        <v>22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BLS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Stupp</dc:creator>
  <cp:lastModifiedBy>Thomas Stupp</cp:lastModifiedBy>
  <cp:lastPrinted>2018-04-15T19:10:17Z</cp:lastPrinted>
  <dcterms:created xsi:type="dcterms:W3CDTF">2016-04-14T08:59:17Z</dcterms:created>
  <dcterms:modified xsi:type="dcterms:W3CDTF">2018-04-15T19:10:40Z</dcterms:modified>
</cp:coreProperties>
</file>